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0.1\arcure_guerin$\Magic\Wword\18640\"/>
    </mc:Choice>
  </mc:AlternateContent>
  <xr:revisionPtr revIDLastSave="0" documentId="13_ncr:1_{74CE3ACB-143F-41BE-8F20-167468314AE2}" xr6:coauthVersionLast="47" xr6:coauthVersionMax="47" xr10:uidLastSave="{00000000-0000-0000-0000-000000000000}"/>
  <bookViews>
    <workbookView xWindow="-28908" yWindow="-1980" windowWidth="29016" windowHeight="17616" xr2:uid="{A75E98F9-BD0B-4CA5-8B0A-0B4CAF7D44F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4" i="1"/>
  <c r="C25" i="1"/>
  <c r="C7" i="1"/>
</calcChain>
</file>

<file path=xl/sharedStrings.xml><?xml version="1.0" encoding="utf-8"?>
<sst xmlns="http://schemas.openxmlformats.org/spreadsheetml/2006/main" count="59" uniqueCount="34">
  <si>
    <t>SALARIE</t>
  </si>
  <si>
    <t>PERIODE</t>
  </si>
  <si>
    <t>SOMME</t>
  </si>
  <si>
    <t>REGLEE</t>
  </si>
  <si>
    <t>KARRER</t>
  </si>
  <si>
    <t>NON</t>
  </si>
  <si>
    <t>23,03,24 AU 28,03,24</t>
  </si>
  <si>
    <t>OUI</t>
  </si>
  <si>
    <t>MICHALEX</t>
  </si>
  <si>
    <t>06,08,23 AU 13,09,23</t>
  </si>
  <si>
    <t>18,09,23 AU 21,10,23</t>
  </si>
  <si>
    <t>26,04,24 AU 09,05,24</t>
  </si>
  <si>
    <t>10,05,24 AU 23,05,24</t>
  </si>
  <si>
    <t>09,03,24 AU 22,03,24</t>
  </si>
  <si>
    <t/>
  </si>
  <si>
    <t>VT BTP PREVOYANCE PRESTATIONS / PRO BTP IJ MICHALEX MICHELE</t>
  </si>
  <si>
    <t>VT BTP PREVOYANCE PRESTATIONS / KARRER PATRICK</t>
  </si>
  <si>
    <t>SOMMES DECLAREES PAR LA PRO BTP</t>
  </si>
  <si>
    <t>EXTRAIT DE COMPTE DE LA SELAS</t>
  </si>
  <si>
    <t>OBS</t>
  </si>
  <si>
    <t>A VERSER</t>
  </si>
  <si>
    <t>PRISE EN CHARGE AGS ok</t>
  </si>
  <si>
    <t>PRISE EN CHARGE AGS SUR REL SAL 1</t>
  </si>
  <si>
    <t>24,02 AU 29,02</t>
  </si>
  <si>
    <t>RECU DU 24,02 AU 08,03-  955,64€ POUR 14 JOURS</t>
  </si>
  <si>
    <t xml:space="preserve">01,03,24 AU 08,03,24 </t>
  </si>
  <si>
    <t>01,04,24 AU 11,04,24</t>
  </si>
  <si>
    <t>17,04,24 AU 25,04,24</t>
  </si>
  <si>
    <t>PRISE EN CHARGE AGS SUR REL SAL 2</t>
  </si>
  <si>
    <t>SOLDE MICHALEX A REGLER</t>
  </si>
  <si>
    <t>SOLDE KARRER A REGLER</t>
  </si>
  <si>
    <t>SOMMES RECUES KARRER PRO BTP</t>
  </si>
  <si>
    <t>06,08,23 AU 17,09,23</t>
  </si>
  <si>
    <t>SOMMES RECUES MICHALEX PRO BTP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</si>
</sst>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72"/>
      <name val="Arial"/>
    </font>
    <font>
      <b/>
      <sz val="11"/>
      <color rgb="FFFF0000"/>
      <name val="Aptos Narrow"/>
      <family val="2"/>
      <scheme val="minor"/>
    </font>
    <font>
      <sz val="10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2" fillId="0" borderId="3" xfId="0" applyFont="1" applyBorder="1"/>
    <xf numFmtId="0" fontId="0" fillId="3" borderId="10" xfId="0" applyFill="1" applyBorder="1"/>
    <xf numFmtId="0" fontId="0" fillId="3" borderId="1" xfId="0" applyFill="1" applyBorder="1"/>
    <xf numFmtId="0" fontId="0" fillId="3" borderId="6" xfId="0" applyFill="1" applyBorder="1"/>
    <xf numFmtId="4" fontId="3" fillId="3" borderId="0" xfId="0" applyNumberFormat="1" applyFont="1" applyFill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0" borderId="0" xfId="0" applyFont="1" applyBorder="1"/>
    <xf numFmtId="0" fontId="2" fillId="3" borderId="10" xfId="0" applyFont="1" applyFill="1" applyBorder="1"/>
    <xf numFmtId="4" fontId="0" fillId="0" borderId="0" xfId="0" applyNumberFormat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/>
    <xf numFmtId="0" fontId="2" fillId="0" borderId="1" xfId="0" applyFont="1" applyFill="1" applyBorder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D395-608F-48D7-B684-EF7238B521CF}">
  <dimension ref="A2:I27"/>
  <sheetViews>
    <sheetView tabSelected="1" workbookViewId="0">
      <selection activeCell="C28" sqref="C28"/>
    </sheetView>
  </sheetViews>
  <sheetFormatPr baseColWidth="10" defaultRowHeight="14.4" x14ac:dyDescent="0.3"/>
  <cols>
    <col min="1" max="1" width="64.21875" customWidth="1"/>
    <col min="2" max="2" width="28.77734375" customWidth="1"/>
    <col min="3" max="4" width="15.77734375" customWidth="1"/>
    <col min="5" max="5" width="44.21875" customWidth="1"/>
    <col min="6" max="6" width="16.21875" customWidth="1"/>
  </cols>
  <sheetData>
    <row r="2" spans="1:6" x14ac:dyDescent="0.3">
      <c r="A2" s="21" t="s">
        <v>17</v>
      </c>
      <c r="B2" s="22"/>
      <c r="C2" s="22"/>
      <c r="D2" s="22"/>
      <c r="E2" s="22"/>
    </row>
    <row r="3" spans="1:6" ht="15" thickBot="1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19</v>
      </c>
    </row>
    <row r="4" spans="1:6" x14ac:dyDescent="0.3">
      <c r="A4" s="15" t="s">
        <v>4</v>
      </c>
      <c r="B4" s="7" t="s">
        <v>6</v>
      </c>
      <c r="C4" s="7">
        <v>409.56</v>
      </c>
      <c r="D4" s="7" t="s">
        <v>5</v>
      </c>
      <c r="E4" s="16" t="s">
        <v>22</v>
      </c>
    </row>
    <row r="5" spans="1:6" ht="15" thickBot="1" x14ac:dyDescent="0.35">
      <c r="A5" s="8"/>
      <c r="B5" s="6" t="s">
        <v>26</v>
      </c>
      <c r="C5" s="28">
        <v>750.86</v>
      </c>
      <c r="D5" s="28" t="s">
        <v>7</v>
      </c>
      <c r="E5" s="29" t="s">
        <v>28</v>
      </c>
    </row>
    <row r="6" spans="1:6" x14ac:dyDescent="0.3">
      <c r="A6" s="8"/>
      <c r="B6" s="6" t="s">
        <v>25</v>
      </c>
      <c r="C6" s="6">
        <v>955.64</v>
      </c>
      <c r="D6" s="6" t="s">
        <v>5</v>
      </c>
      <c r="E6" s="16" t="s">
        <v>28</v>
      </c>
      <c r="F6" s="23" t="s">
        <v>24</v>
      </c>
    </row>
    <row r="7" spans="1:6" x14ac:dyDescent="0.3">
      <c r="A7" s="8"/>
      <c r="B7" s="6" t="s">
        <v>23</v>
      </c>
      <c r="C7" s="18">
        <f>955.64/14*6</f>
        <v>409.56000000000006</v>
      </c>
      <c r="D7" s="18" t="s">
        <v>7</v>
      </c>
      <c r="E7" s="24" t="s">
        <v>20</v>
      </c>
    </row>
    <row r="8" spans="1:6" x14ac:dyDescent="0.3">
      <c r="A8" s="8"/>
      <c r="B8" s="6" t="s">
        <v>11</v>
      </c>
      <c r="C8" s="18">
        <v>955.64</v>
      </c>
      <c r="D8" s="18" t="s">
        <v>7</v>
      </c>
      <c r="E8" s="18" t="s">
        <v>20</v>
      </c>
    </row>
    <row r="9" spans="1:6" x14ac:dyDescent="0.3">
      <c r="A9" s="8"/>
      <c r="B9" s="6" t="s">
        <v>12</v>
      </c>
      <c r="C9" s="18">
        <v>955.64</v>
      </c>
      <c r="D9" s="18" t="s">
        <v>7</v>
      </c>
      <c r="E9" s="18" t="s">
        <v>20</v>
      </c>
    </row>
    <row r="10" spans="1:6" ht="15" thickBot="1" x14ac:dyDescent="0.35">
      <c r="A10" s="8"/>
      <c r="B10" s="6" t="s">
        <v>27</v>
      </c>
      <c r="C10" s="18">
        <v>955.64</v>
      </c>
      <c r="D10" s="18" t="s">
        <v>7</v>
      </c>
      <c r="E10" s="18" t="s">
        <v>20</v>
      </c>
    </row>
    <row r="11" spans="1:6" ht="15" thickBot="1" x14ac:dyDescent="0.35">
      <c r="A11" s="9"/>
      <c r="B11" s="10" t="s">
        <v>13</v>
      </c>
      <c r="C11" s="10">
        <v>955.64</v>
      </c>
      <c r="D11" s="10" t="s">
        <v>5</v>
      </c>
      <c r="E11" s="16" t="s">
        <v>21</v>
      </c>
    </row>
    <row r="12" spans="1:6" x14ac:dyDescent="0.3">
      <c r="A12" s="13" t="s">
        <v>8</v>
      </c>
      <c r="B12" s="14" t="s">
        <v>9</v>
      </c>
      <c r="C12" s="17">
        <v>3883.62</v>
      </c>
      <c r="D12" s="17" t="s">
        <v>7</v>
      </c>
      <c r="E12" s="18" t="s">
        <v>20</v>
      </c>
    </row>
    <row r="13" spans="1:6" x14ac:dyDescent="0.3">
      <c r="A13" s="8"/>
      <c r="B13" s="6" t="s">
        <v>10</v>
      </c>
      <c r="C13" s="18">
        <v>3385.72</v>
      </c>
      <c r="D13" s="18" t="s">
        <v>7</v>
      </c>
      <c r="E13" s="18" t="s">
        <v>20</v>
      </c>
    </row>
    <row r="14" spans="1:6" ht="15" thickBot="1" x14ac:dyDescent="0.35">
      <c r="A14" s="9"/>
      <c r="B14" s="10" t="s">
        <v>32</v>
      </c>
      <c r="C14" s="19">
        <v>398.32</v>
      </c>
      <c r="D14" s="19" t="s">
        <v>7</v>
      </c>
      <c r="E14" s="18" t="s">
        <v>20</v>
      </c>
    </row>
    <row r="16" spans="1:6" x14ac:dyDescent="0.3">
      <c r="A16" s="21" t="s">
        <v>18</v>
      </c>
      <c r="B16" s="22"/>
      <c r="C16" s="22"/>
      <c r="D16" s="22"/>
      <c r="E16" s="22"/>
    </row>
    <row r="17" spans="1:9" x14ac:dyDescent="0.3">
      <c r="A17" s="2" t="s">
        <v>16</v>
      </c>
      <c r="B17" s="5">
        <v>45471</v>
      </c>
      <c r="C17" s="20">
        <v>955.64</v>
      </c>
      <c r="D17" s="4">
        <v>0</v>
      </c>
      <c r="E17" s="3" t="s">
        <v>14</v>
      </c>
      <c r="F17" s="2"/>
      <c r="G17" s="2"/>
      <c r="H17" s="2"/>
      <c r="I17" s="1"/>
    </row>
    <row r="18" spans="1:9" x14ac:dyDescent="0.3">
      <c r="A18" s="2" t="s">
        <v>16</v>
      </c>
      <c r="B18" s="5">
        <v>45471</v>
      </c>
      <c r="C18" s="20">
        <v>955.64</v>
      </c>
      <c r="D18" s="4">
        <v>0</v>
      </c>
      <c r="E18" s="3" t="s">
        <v>14</v>
      </c>
      <c r="F18" s="2"/>
      <c r="G18" s="2"/>
      <c r="H18" s="2"/>
      <c r="I18" s="1"/>
    </row>
    <row r="19" spans="1:9" x14ac:dyDescent="0.3">
      <c r="A19" s="2" t="s">
        <v>16</v>
      </c>
      <c r="B19" s="5">
        <v>45471</v>
      </c>
      <c r="C19" s="20">
        <v>955.64</v>
      </c>
      <c r="D19" s="4">
        <v>0</v>
      </c>
      <c r="E19" s="3" t="s">
        <v>14</v>
      </c>
      <c r="F19" s="2"/>
      <c r="G19" s="2"/>
      <c r="H19" s="2"/>
      <c r="I19" s="1"/>
    </row>
    <row r="20" spans="1:9" x14ac:dyDescent="0.3">
      <c r="A20" s="2" t="s">
        <v>15</v>
      </c>
      <c r="B20" s="5">
        <v>45471</v>
      </c>
      <c r="C20" s="20">
        <v>398.32</v>
      </c>
      <c r="D20" s="4">
        <v>0</v>
      </c>
      <c r="E20" s="3" t="s">
        <v>14</v>
      </c>
      <c r="F20" s="2"/>
      <c r="G20" s="2"/>
      <c r="H20" s="2"/>
      <c r="I20" s="1"/>
    </row>
    <row r="21" spans="1:9" x14ac:dyDescent="0.3">
      <c r="A21" s="2" t="s">
        <v>16</v>
      </c>
      <c r="B21" s="5">
        <v>45471</v>
      </c>
      <c r="C21" s="20">
        <v>750.86</v>
      </c>
      <c r="D21" s="4">
        <v>0</v>
      </c>
      <c r="E21" s="3" t="s">
        <v>14</v>
      </c>
      <c r="F21" s="2"/>
      <c r="G21" s="2"/>
      <c r="H21" s="2"/>
      <c r="I21" s="1"/>
    </row>
    <row r="22" spans="1:9" x14ac:dyDescent="0.3">
      <c r="A22" s="2" t="s">
        <v>15</v>
      </c>
      <c r="B22" s="5">
        <v>45471</v>
      </c>
      <c r="C22" s="20">
        <v>7269.34</v>
      </c>
      <c r="D22" s="4">
        <v>0</v>
      </c>
      <c r="E22" s="3" t="s">
        <v>14</v>
      </c>
      <c r="F22" s="2"/>
      <c r="G22" s="2"/>
      <c r="H22" s="2"/>
      <c r="I22" s="1"/>
    </row>
    <row r="24" spans="1:9" x14ac:dyDescent="0.3">
      <c r="A24" s="30" t="s">
        <v>31</v>
      </c>
      <c r="C24" s="25">
        <f>+C17+C18+C19+C21</f>
        <v>3617.78</v>
      </c>
    </row>
    <row r="25" spans="1:9" x14ac:dyDescent="0.3">
      <c r="A25" s="31" t="s">
        <v>30</v>
      </c>
      <c r="B25" s="26"/>
      <c r="C25" s="27">
        <f>+(955.64*3)+409.56</f>
        <v>3276.48</v>
      </c>
    </row>
    <row r="26" spans="1:9" x14ac:dyDescent="0.3">
      <c r="A26" s="30" t="s">
        <v>33</v>
      </c>
      <c r="C26" s="25">
        <f>+C20+C22</f>
        <v>7667.66</v>
      </c>
    </row>
    <row r="27" spans="1:9" x14ac:dyDescent="0.3">
      <c r="A27" s="31" t="s">
        <v>29</v>
      </c>
      <c r="B27" s="26"/>
      <c r="C27" s="27">
        <f>+C12+C13+C14</f>
        <v>7667.66</v>
      </c>
    </row>
  </sheetData>
  <mergeCells count="2">
    <mergeCell ref="A2:E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MORPAIN</dc:creator>
  <cp:lastModifiedBy>Peggy MORPAIN</cp:lastModifiedBy>
  <dcterms:created xsi:type="dcterms:W3CDTF">2024-09-04T12:35:43Z</dcterms:created>
  <dcterms:modified xsi:type="dcterms:W3CDTF">2024-12-09T21:29:53Z</dcterms:modified>
</cp:coreProperties>
</file>